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1670" windowHeight="5580" activeTab="1"/>
  </bookViews>
  <sheets>
    <sheet name="Αναφορά απάντησης 1" sheetId="9" r:id="rId1"/>
    <sheet name="Φύλλο1" sheetId="1" r:id="rId2"/>
    <sheet name="Answer Report 1" sheetId="6" r:id="rId3"/>
    <sheet name="Sensitivity Report 1" sheetId="7" r:id="rId4"/>
    <sheet name="Limits Report 1" sheetId="8" r:id="rId5"/>
  </sheets>
  <definedNames>
    <definedName name="solver_adj" localSheetId="1" hidden="1">Φύλλο1!$C$3:$F$3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Φύλλο1!$C$12</definedName>
    <definedName name="solver_lhs2" localSheetId="1" hidden="1">Φύλλο1!$C$15</definedName>
    <definedName name="solver_lhs3" localSheetId="1" hidden="1">Φύλλο1!$C$18</definedName>
    <definedName name="solver_lhs4" localSheetId="1" hidden="1">Φύλλο1!$C$18</definedName>
    <definedName name="solver_lhs5" localSheetId="1" hidden="1">Φύλλο1!$C$3:$F$3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5</definedName>
    <definedName name="solver_nwt" localSheetId="1" hidden="1">1</definedName>
    <definedName name="solver_opt" localSheetId="1" hidden="1">Φύλλο1!$F$10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3</definedName>
    <definedName name="solver_rel3" localSheetId="1" hidden="1">1</definedName>
    <definedName name="solver_rel4" localSheetId="1" hidden="1">3</definedName>
    <definedName name="solver_rel5" localSheetId="1" hidden="1">3</definedName>
    <definedName name="solver_rhs1" localSheetId="1" hidden="1">Φύλλο1!$E$12</definedName>
    <definedName name="solver_rhs2" localSheetId="1" hidden="1">Φύλλο1!$E$15</definedName>
    <definedName name="solver_rhs3" localSheetId="1" hidden="1">Φύλλο1!$E$19</definedName>
    <definedName name="solver_rhs4" localSheetId="1" hidden="1">Φύλλο1!$E$18</definedName>
    <definedName name="solver_rhs5" localSheetId="1" hidden="1">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4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24519" calcMode="manual"/>
</workbook>
</file>

<file path=xl/calcChain.xml><?xml version="1.0" encoding="utf-8"?>
<calcChain xmlns="http://schemas.openxmlformats.org/spreadsheetml/2006/main">
  <c r="C18" i="1"/>
  <c r="C15"/>
  <c r="F10"/>
  <c r="C12" l="1"/>
</calcChain>
</file>

<file path=xl/sharedStrings.xml><?xml version="1.0" encoding="utf-8"?>
<sst xmlns="http://schemas.openxmlformats.org/spreadsheetml/2006/main" count="234" uniqueCount="105">
  <si>
    <t>Προδιαγραφές μεταλλεύματος</t>
  </si>
  <si>
    <t>Μετάλλευμα 1</t>
  </si>
  <si>
    <t>Μετάλλευμα 2</t>
  </si>
  <si>
    <t>Μετάλλευμα 3</t>
  </si>
  <si>
    <t>Ποσοστά στο μείγμα</t>
  </si>
  <si>
    <t>Κόστος ανά τόνο</t>
  </si>
  <si>
    <t>Ανάλυση</t>
  </si>
  <si>
    <t>Στοιχείο Α</t>
  </si>
  <si>
    <t>Στοιχείο Β</t>
  </si>
  <si>
    <t>Καθαρό Στοιχείο Α</t>
  </si>
  <si>
    <t>Απαιτήσεις μίγματος</t>
  </si>
  <si>
    <t>Συνολικό κόστος ανά τόνο</t>
  </si>
  <si>
    <t>Σύνολο</t>
  </si>
  <si>
    <t>Πρέπει να περιέχει τουλάχιστον 9% στοιχείου Α'</t>
  </si>
  <si>
    <t>Πρέπει να περιέχει από 6,5% έως 11% στοιχείου Β'</t>
  </si>
  <si>
    <t>F10</t>
  </si>
  <si>
    <t>=SUMPRODUCT(C3:F3;C4:F4)</t>
  </si>
  <si>
    <t>C12</t>
  </si>
  <si>
    <t>=SUM(C3:F3)</t>
  </si>
  <si>
    <t>C15</t>
  </si>
  <si>
    <t>C18</t>
  </si>
  <si>
    <t>=SUMPRODUCT(C3:F3;C6:F6)</t>
  </si>
  <si>
    <t>=SUMPRODUCT(C3:F3;C7:F7)</t>
  </si>
  <si>
    <t>Microsoft Excel 14.0 Sensitivity Report</t>
  </si>
  <si>
    <t>Worksheet: [Βιβλίο1]Φύλλο1</t>
  </si>
  <si>
    <t>Variable Cells</t>
  </si>
  <si>
    <t>Cell</t>
  </si>
  <si>
    <t>Name</t>
  </si>
  <si>
    <t>Final</t>
  </si>
  <si>
    <t>Value</t>
  </si>
  <si>
    <t>Reduced</t>
  </si>
  <si>
    <t>Constraints</t>
  </si>
  <si>
    <t>$C$3</t>
  </si>
  <si>
    <t>Ποσοστά στο μείγμα Μετάλλευμα 1</t>
  </si>
  <si>
    <t>$D$3</t>
  </si>
  <si>
    <t>Ποσοστά στο μείγμα Μετάλλευμα 2</t>
  </si>
  <si>
    <t>$E$3</t>
  </si>
  <si>
    <t>Ποσοστά στο μείγμα Μετάλλευμα 3</t>
  </si>
  <si>
    <t>$F$3</t>
  </si>
  <si>
    <t>Ποσοστά στο μείγμα Καθαρό Στοιχείο Α</t>
  </si>
  <si>
    <t>$C$12</t>
  </si>
  <si>
    <t>$C$15</t>
  </si>
  <si>
    <t>$C$18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</si>
  <si>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</si>
  <si>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</si>
  <si>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</si>
  <si>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</si>
  <si>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</si>
  <si>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</si>
  <si>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</si>
  <si>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</si>
  <si>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</si>
  <si>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</si>
  <si>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14.0 Answer Report</t>
  </si>
  <si>
    <t>Report Created: 9/12/2011 12:19:14 πμ</t>
  </si>
  <si>
    <t>Result: Solver found a solution.  All Constraints and optimality conditions are satisfied.</t>
  </si>
  <si>
    <t>Solver Engine</t>
  </si>
  <si>
    <t>Engine: Simplex LP</t>
  </si>
  <si>
    <t>Solution Time: 0 Seconds.</t>
  </si>
  <si>
    <t>Iterations: 3 Subproblems: 0</t>
  </si>
  <si>
    <t>Solver Options</t>
  </si>
  <si>
    <t>Max Time Unlimited,  Iterations Unlimited, Precision 0,000001, Use Automatic Scaling</t>
  </si>
  <si>
    <t>Max Subproblems Unlimited, Max Integer Sols Unlimited, Integer Tolerance 1%, Assume NonNegative</t>
  </si>
  <si>
    <t>Objective Cell (Min)</t>
  </si>
  <si>
    <t>Original Value</t>
  </si>
  <si>
    <t>Final Value</t>
  </si>
  <si>
    <t>Integer</t>
  </si>
  <si>
    <t>Cell Value</t>
  </si>
  <si>
    <t>Formula</t>
  </si>
  <si>
    <t>Status</t>
  </si>
  <si>
    <t>Slack</t>
  </si>
  <si>
    <t>$F$10</t>
  </si>
  <si>
    <t>Contin</t>
  </si>
  <si>
    <t>$C$12=$E$12</t>
  </si>
  <si>
    <t>Binding</t>
  </si>
  <si>
    <t>$C$15&gt;=$E$15</t>
  </si>
  <si>
    <t>$C$18&lt;=$E$19</t>
  </si>
  <si>
    <t>Not Binding</t>
  </si>
  <si>
    <t>$C$18&gt;=$E$18</t>
  </si>
  <si>
    <t>$C$3&gt;=0</t>
  </si>
  <si>
    <t>$D$3&gt;=0</t>
  </si>
  <si>
    <t>$E$3&gt;=0</t>
  </si>
  <si>
    <t>$F$3&gt;=0</t>
  </si>
  <si>
    <t>Microsoft Excel 14.0 Limits Report</t>
  </si>
  <si>
    <t>Variable</t>
  </si>
  <si>
    <t>Lower</t>
  </si>
  <si>
    <t>Limit</t>
  </si>
  <si>
    <t>Result</t>
  </si>
  <si>
    <t>Upper</t>
  </si>
  <si>
    <t>Microsoft Excel 12.0 Αναφορά απάντησης</t>
  </si>
  <si>
    <t>Φύλλο εργασίας: [ΠΣΧΔ_ΕΡΓ06_01.xlsx]Φύλλο1</t>
  </si>
  <si>
    <t>Ημερομηνία δημιουργίας αναφοράς: 20/5/2014 10:52:36 πμ</t>
  </si>
  <si>
    <t>Κελί προορισμού (Ελάχιστο)</t>
  </si>
  <si>
    <t>Κελί</t>
  </si>
  <si>
    <t>Όνομα</t>
  </si>
  <si>
    <t>Αρχική τιμή</t>
  </si>
  <si>
    <t>Τελική τιμή</t>
  </si>
  <si>
    <t>Ρυθμιζόμενα κελιά</t>
  </si>
  <si>
    <t>Περιορισμοί</t>
  </si>
  <si>
    <t>Τιμή κελιού</t>
  </si>
  <si>
    <t>Τύπος</t>
  </si>
  <si>
    <t>Κατάσταση</t>
  </si>
  <si>
    <t>Απόκλιση</t>
  </si>
  <si>
    <t>Μη υποχρεωτικός</t>
  </si>
  <si>
    <t>Υποχρεωτικός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</si>
</sst>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9" fontId="0" fillId="0" borderId="0" xfId="0" applyNumberFormat="1"/>
    <xf numFmtId="6" fontId="0" fillId="0" borderId="0" xfId="0" applyNumberFormat="1"/>
    <xf numFmtId="164" fontId="0" fillId="2" borderId="0" xfId="1" applyNumberFormat="1" applyFont="1" applyFill="1"/>
    <xf numFmtId="0" fontId="0" fillId="0" borderId="0" xfId="0" quotePrefix="1"/>
    <xf numFmtId="9" fontId="0" fillId="2" borderId="0" xfId="0" applyNumberFormat="1" applyFill="1"/>
    <xf numFmtId="9" fontId="0" fillId="2" borderId="0" xfId="2" applyFont="1" applyFill="1"/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0" fillId="0" borderId="4" xfId="0" applyNumberFormat="1" applyFill="1" applyBorder="1" applyAlignment="1"/>
    <xf numFmtId="10" fontId="0" fillId="0" borderId="3" xfId="0" applyNumberFormat="1" applyFill="1" applyBorder="1" applyAlignment="1"/>
    <xf numFmtId="10" fontId="0" fillId="0" borderId="4" xfId="0" applyNumberFormat="1" applyFill="1" applyBorder="1" applyAlignment="1"/>
    <xf numFmtId="9" fontId="0" fillId="0" borderId="3" xfId="0" applyNumberFormat="1" applyFill="1" applyBorder="1" applyAlignment="1"/>
    <xf numFmtId="0" fontId="0" fillId="0" borderId="0" xfId="0" applyAlignment="1">
      <alignment wrapText="1"/>
    </xf>
    <xf numFmtId="0" fontId="4" fillId="0" borderId="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19</xdr:row>
      <xdr:rowOff>76199</xdr:rowOff>
    </xdr:from>
    <xdr:to>
      <xdr:col>6</xdr:col>
      <xdr:colOff>123826</xdr:colOff>
      <xdr:row>36</xdr:row>
      <xdr:rowOff>38100</xdr:rowOff>
    </xdr:to>
    <xdr:sp macro="" textlink="">
      <xdr:nvSpPr>
        <xdr:cNvPr id="2" name="TextBox 1"/>
        <xdr:cNvSpPr txBox="1"/>
      </xdr:nvSpPr>
      <xdr:spPr>
        <a:xfrm>
          <a:off x="2362201" y="3695699"/>
          <a:ext cx="3009900" cy="3200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Το μετάλλευμα 1 κοστίζει</a:t>
          </a:r>
          <a:r>
            <a:rPr lang="el-GR" sz="1100" baseline="0"/>
            <a:t> 50€ ανά τόνο.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Το μετάλλευμα 2 κοστίζει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60€ ανά τόνο.</a:t>
          </a:r>
          <a:endParaRPr lang="el-G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Το μετάλλευμα 3 κοστίζει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50€ ανά τόνο.</a:t>
          </a:r>
          <a:endParaRPr lang="el-G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Το κόστος  του καθαρού στοιχείου Α είναι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8.000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ανά τόνο.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l-G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Το μετάλλευμα 1 περιέχει 1,8% στοιχείου Α και 8% στοιχείου Β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l-G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Το μετάλλευμα 2 περιέχει 2,4% στοιχείου Α και 12% στοιχείου Β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l-G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Το μετάλλευμα 3 περιέχει 3,6% στοιχείου Α και 5,6% στοιχείου Β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>
              <a:effectLst/>
            </a:rPr>
            <a:t>Θα</a:t>
          </a:r>
          <a:r>
            <a:rPr lang="el-GR" baseline="0">
              <a:effectLst/>
            </a:rPr>
            <a:t> πρέπει να κατασκευαστεί  με το μικρότερο κόστος το μίγμα με τις εξής απαιτήσεις: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baseline="0">
              <a:effectLst/>
            </a:rPr>
            <a:t>Α) τουλάχιστον 9% στοιχείου Α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baseline="0">
              <a:effectLst/>
            </a:rPr>
            <a:t>Β) τουλάχιστον 6,5%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και το πολύ 11,00% </a:t>
          </a:r>
          <a:r>
            <a:rPr lang="el-GR" baseline="0">
              <a:effectLst/>
            </a:rPr>
            <a:t>στοιχείου Β </a:t>
          </a:r>
          <a:endParaRPr lang="el-GR">
            <a:effectLst/>
          </a:endParaRPr>
        </a:p>
        <a:p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showGridLines="0" workbookViewId="0"/>
  </sheetViews>
  <sheetFormatPr defaultRowHeight="15"/>
  <cols>
    <col min="1" max="1" width="2.28515625" customWidth="1"/>
    <col min="2" max="2" width="6.140625" bestFit="1" customWidth="1"/>
    <col min="3" max="3" width="36.85546875" bestFit="1" customWidth="1"/>
    <col min="4" max="4" width="11.28515625" bestFit="1" customWidth="1"/>
    <col min="5" max="5" width="13.28515625" bestFit="1" customWidth="1"/>
    <col min="6" max="6" width="16.7109375" bestFit="1" customWidth="1"/>
    <col min="7" max="7" width="9.5703125" bestFit="1" customWidth="1"/>
  </cols>
  <sheetData>
    <row r="1" spans="1:5">
      <c r="A1" s="8" t="s">
        <v>89</v>
      </c>
    </row>
    <row r="2" spans="1:5">
      <c r="A2" s="8" t="s">
        <v>90</v>
      </c>
    </row>
    <row r="3" spans="1:5">
      <c r="A3" s="8" t="s">
        <v>91</v>
      </c>
    </row>
    <row r="6" spans="1:5" ht="15.75" thickBot="1">
      <c r="A6" t="s">
        <v>92</v>
      </c>
    </row>
    <row r="7" spans="1:5" ht="15.75" thickBot="1">
      <c r="B7" s="19" t="s">
        <v>93</v>
      </c>
      <c r="C7" s="19" t="s">
        <v>94</v>
      </c>
      <c r="D7" s="19" t="s">
        <v>95</v>
      </c>
      <c r="E7" s="19" t="s">
        <v>96</v>
      </c>
    </row>
    <row r="8" spans="1:5" ht="15.75" thickBot="1">
      <c r="B8" s="10" t="s">
        <v>71</v>
      </c>
      <c r="C8" s="10" t="s">
        <v>9</v>
      </c>
      <c r="D8" s="14">
        <v>508.72</v>
      </c>
      <c r="E8" s="14">
        <v>508.7244</v>
      </c>
    </row>
    <row r="11" spans="1:5" ht="15.75" thickBot="1">
      <c r="A11" t="s">
        <v>97</v>
      </c>
    </row>
    <row r="12" spans="1:5" ht="15.75" thickBot="1">
      <c r="B12" s="19" t="s">
        <v>93</v>
      </c>
      <c r="C12" s="19" t="s">
        <v>94</v>
      </c>
      <c r="D12" s="19" t="s">
        <v>95</v>
      </c>
      <c r="E12" s="19" t="s">
        <v>96</v>
      </c>
    </row>
    <row r="13" spans="1:5">
      <c r="B13" s="9" t="s">
        <v>32</v>
      </c>
      <c r="C13" s="9" t="s">
        <v>33</v>
      </c>
      <c r="D13" s="15">
        <v>0</v>
      </c>
      <c r="E13" s="15">
        <v>0</v>
      </c>
    </row>
    <row r="14" spans="1:5">
      <c r="B14" s="9" t="s">
        <v>34</v>
      </c>
      <c r="C14" s="9" t="s">
        <v>35</v>
      </c>
      <c r="D14" s="15">
        <v>0.12</v>
      </c>
      <c r="E14" s="15">
        <v>0.19172784478187205</v>
      </c>
    </row>
    <row r="15" spans="1:5">
      <c r="B15" s="9" t="s">
        <v>36</v>
      </c>
      <c r="C15" s="9" t="s">
        <v>37</v>
      </c>
      <c r="D15" s="15">
        <v>0.88</v>
      </c>
      <c r="E15" s="15">
        <v>0.74986890403831052</v>
      </c>
    </row>
    <row r="16" spans="1:5" ht="15.75" thickBot="1">
      <c r="B16" s="10" t="s">
        <v>38</v>
      </c>
      <c r="C16" s="10" t="s">
        <v>39</v>
      </c>
      <c r="D16" s="16">
        <v>0</v>
      </c>
      <c r="E16" s="16">
        <v>5.8403251179828454E-2</v>
      </c>
    </row>
    <row r="19" spans="1:7" ht="15.75" thickBot="1">
      <c r="A19" t="s">
        <v>98</v>
      </c>
    </row>
    <row r="20" spans="1:7" ht="15.75" thickBot="1">
      <c r="B20" s="19" t="s">
        <v>93</v>
      </c>
      <c r="C20" s="19" t="s">
        <v>94</v>
      </c>
      <c r="D20" s="19" t="s">
        <v>99</v>
      </c>
      <c r="E20" s="19" t="s">
        <v>100</v>
      </c>
      <c r="F20" s="19" t="s">
        <v>101</v>
      </c>
      <c r="G20" s="19" t="s">
        <v>102</v>
      </c>
    </row>
    <row r="21" spans="1:7">
      <c r="B21" s="9" t="s">
        <v>40</v>
      </c>
      <c r="C21" s="9" t="s">
        <v>1</v>
      </c>
      <c r="D21" s="17">
        <v>1.0000000000000111</v>
      </c>
      <c r="E21" s="9" t="s">
        <v>73</v>
      </c>
      <c r="F21" s="9" t="s">
        <v>103</v>
      </c>
      <c r="G21" s="9">
        <v>0</v>
      </c>
    </row>
    <row r="22" spans="1:7">
      <c r="B22" s="9" t="s">
        <v>41</v>
      </c>
      <c r="C22" s="9" t="s">
        <v>1</v>
      </c>
      <c r="D22" s="17">
        <v>8.999999999997256E-2</v>
      </c>
      <c r="E22" s="9" t="s">
        <v>75</v>
      </c>
      <c r="F22" s="9" t="s">
        <v>104</v>
      </c>
      <c r="G22" s="17">
        <v>0</v>
      </c>
    </row>
    <row r="23" spans="1:7">
      <c r="B23" s="9" t="s">
        <v>42</v>
      </c>
      <c r="C23" s="9" t="s">
        <v>1</v>
      </c>
      <c r="D23" s="17">
        <v>6.4999999999970026E-2</v>
      </c>
      <c r="E23" s="9" t="s">
        <v>76</v>
      </c>
      <c r="F23" s="9" t="s">
        <v>103</v>
      </c>
      <c r="G23" s="9">
        <v>4.5000000000029974E-2</v>
      </c>
    </row>
    <row r="24" spans="1:7">
      <c r="B24" s="9" t="s">
        <v>42</v>
      </c>
      <c r="C24" s="9" t="s">
        <v>1</v>
      </c>
      <c r="D24" s="17">
        <v>6.4999999999970026E-2</v>
      </c>
      <c r="E24" s="9" t="s">
        <v>78</v>
      </c>
      <c r="F24" s="9" t="s">
        <v>104</v>
      </c>
      <c r="G24" s="17">
        <v>0</v>
      </c>
    </row>
    <row r="25" spans="1:7">
      <c r="B25" s="9" t="s">
        <v>32</v>
      </c>
      <c r="C25" s="9" t="s">
        <v>33</v>
      </c>
      <c r="D25" s="15">
        <v>0</v>
      </c>
      <c r="E25" s="9" t="s">
        <v>79</v>
      </c>
      <c r="F25" s="9" t="s">
        <v>104</v>
      </c>
      <c r="G25" s="15">
        <v>0</v>
      </c>
    </row>
    <row r="26" spans="1:7">
      <c r="B26" s="9" t="s">
        <v>34</v>
      </c>
      <c r="C26" s="9" t="s">
        <v>35</v>
      </c>
      <c r="D26" s="15">
        <v>0.19172784478187205</v>
      </c>
      <c r="E26" s="9" t="s">
        <v>80</v>
      </c>
      <c r="F26" s="9" t="s">
        <v>103</v>
      </c>
      <c r="G26" s="15">
        <v>0.19172784478187205</v>
      </c>
    </row>
    <row r="27" spans="1:7">
      <c r="B27" s="9" t="s">
        <v>36</v>
      </c>
      <c r="C27" s="9" t="s">
        <v>37</v>
      </c>
      <c r="D27" s="15">
        <v>0.74986890403831052</v>
      </c>
      <c r="E27" s="9" t="s">
        <v>81</v>
      </c>
      <c r="F27" s="9" t="s">
        <v>103</v>
      </c>
      <c r="G27" s="15">
        <v>0.74986890403831052</v>
      </c>
    </row>
    <row r="28" spans="1:7" ht="15.75" thickBot="1">
      <c r="B28" s="10" t="s">
        <v>38</v>
      </c>
      <c r="C28" s="10" t="s">
        <v>39</v>
      </c>
      <c r="D28" s="16">
        <v>5.8403251179828454E-2</v>
      </c>
      <c r="E28" s="10" t="s">
        <v>82</v>
      </c>
      <c r="F28" s="10" t="s">
        <v>103</v>
      </c>
      <c r="G28" s="16">
        <v>5.8403251179828454E-2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120" zoomScaleNormal="120" workbookViewId="0">
      <selection activeCell="D1" sqref="D1"/>
    </sheetView>
  </sheetViews>
  <sheetFormatPr defaultRowHeight="15"/>
  <cols>
    <col min="1" max="1" width="20.42578125" customWidth="1"/>
    <col min="2" max="2" width="9.85546875" bestFit="1" customWidth="1"/>
    <col min="3" max="3" width="17.5703125" customWidth="1"/>
    <col min="4" max="5" width="14" bestFit="1" customWidth="1"/>
    <col min="6" max="6" width="17.7109375" bestFit="1" customWidth="1"/>
  </cols>
  <sheetData>
    <row r="1" spans="1:6" ht="60">
      <c r="A1" s="18" t="s">
        <v>0</v>
      </c>
    </row>
    <row r="2" spans="1:6">
      <c r="C2" t="s">
        <v>1</v>
      </c>
      <c r="D2" t="s">
        <v>2</v>
      </c>
      <c r="E2" t="s">
        <v>3</v>
      </c>
      <c r="F2" t="s">
        <v>9</v>
      </c>
    </row>
    <row r="3" spans="1:6">
      <c r="A3" t="s">
        <v>4</v>
      </c>
      <c r="C3" s="1">
        <v>0</v>
      </c>
      <c r="D3" s="1">
        <v>0.1</v>
      </c>
      <c r="E3" s="1">
        <v>0.9</v>
      </c>
      <c r="F3" s="1">
        <v>0</v>
      </c>
    </row>
    <row r="4" spans="1:6">
      <c r="A4" t="s">
        <v>5</v>
      </c>
      <c r="C4" s="3">
        <v>50</v>
      </c>
      <c r="D4" s="3">
        <v>60</v>
      </c>
      <c r="E4" s="3">
        <v>40</v>
      </c>
      <c r="F4" s="3">
        <v>8000</v>
      </c>
    </row>
    <row r="5" spans="1:6">
      <c r="A5" t="s">
        <v>6</v>
      </c>
    </row>
    <row r="6" spans="1:6">
      <c r="B6" t="s">
        <v>7</v>
      </c>
      <c r="C6" s="1">
        <v>1.7999999999999999E-2</v>
      </c>
      <c r="D6" s="1">
        <v>2.4E-2</v>
      </c>
      <c r="E6" s="1">
        <v>3.5999999999999997E-2</v>
      </c>
      <c r="F6" s="2">
        <v>1</v>
      </c>
    </row>
    <row r="7" spans="1:6">
      <c r="B7" t="s">
        <v>8</v>
      </c>
      <c r="C7" s="1">
        <v>0.08</v>
      </c>
      <c r="D7" s="1">
        <v>0.12</v>
      </c>
      <c r="E7" s="1">
        <v>5.6000000000000001E-2</v>
      </c>
      <c r="F7" s="2">
        <v>0</v>
      </c>
    </row>
    <row r="9" spans="1:6">
      <c r="B9" t="s">
        <v>10</v>
      </c>
      <c r="E9" t="s">
        <v>11</v>
      </c>
    </row>
    <row r="10" spans="1:6">
      <c r="F10" s="4">
        <f>SUMPRODUCT(C3:F3,C4:F4)</f>
        <v>42</v>
      </c>
    </row>
    <row r="11" spans="1:6">
      <c r="B11" t="s">
        <v>12</v>
      </c>
    </row>
    <row r="12" spans="1:6">
      <c r="C12" s="6">
        <f>SUM(C3:F3)</f>
        <v>1</v>
      </c>
      <c r="E12" s="2">
        <v>1</v>
      </c>
    </row>
    <row r="14" spans="1:6">
      <c r="B14" t="s">
        <v>13</v>
      </c>
    </row>
    <row r="15" spans="1:6">
      <c r="C15" s="7">
        <f>SUMPRODUCT(C3:F3,C6:F6)</f>
        <v>3.4799999999999998E-2</v>
      </c>
      <c r="E15" s="2">
        <v>0.09</v>
      </c>
    </row>
    <row r="17" spans="1:5">
      <c r="B17" t="s">
        <v>14</v>
      </c>
    </row>
    <row r="18" spans="1:5">
      <c r="C18" s="7">
        <f>SUMPRODUCT(C3:F3,C7:F7)</f>
        <v>6.2399999999999997E-2</v>
      </c>
      <c r="E18" s="1">
        <v>6.5000000000000002E-2</v>
      </c>
    </row>
    <row r="19" spans="1:5">
      <c r="E19" s="1">
        <v>0.11</v>
      </c>
    </row>
    <row r="22" spans="1:5">
      <c r="A22" t="s">
        <v>15</v>
      </c>
      <c r="B22" s="5" t="s">
        <v>16</v>
      </c>
    </row>
    <row r="23" spans="1:5">
      <c r="A23" t="s">
        <v>17</v>
      </c>
      <c r="B23" s="5" t="s">
        <v>18</v>
      </c>
    </row>
    <row r="24" spans="1:5">
      <c r="A24" t="s">
        <v>19</v>
      </c>
      <c r="B24" s="5" t="s">
        <v>21</v>
      </c>
    </row>
    <row r="25" spans="1:5">
      <c r="A25" t="s">
        <v>20</v>
      </c>
      <c r="B25" s="5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showGridLines="0" workbookViewId="0"/>
  </sheetViews>
  <sheetFormatPr defaultRowHeight="15"/>
  <cols>
    <col min="1" max="1" width="2.28515625" customWidth="1"/>
    <col min="2" max="2" width="6.140625" customWidth="1"/>
    <col min="3" max="3" width="36.85546875" customWidth="1"/>
    <col min="4" max="4" width="13.7109375" bestFit="1" customWidth="1"/>
    <col min="5" max="5" width="13.28515625" bestFit="1" customWidth="1"/>
    <col min="6" max="6" width="11.42578125" customWidth="1"/>
    <col min="7" max="7" width="7.140625" customWidth="1"/>
  </cols>
  <sheetData>
    <row r="1" spans="1:5">
      <c r="A1" s="8" t="s">
        <v>53</v>
      </c>
    </row>
    <row r="2" spans="1:5">
      <c r="A2" s="8" t="s">
        <v>24</v>
      </c>
    </row>
    <row r="3" spans="1:5">
      <c r="A3" s="8" t="s">
        <v>54</v>
      </c>
    </row>
    <row r="4" spans="1:5">
      <c r="A4" s="8" t="s">
        <v>55</v>
      </c>
    </row>
    <row r="5" spans="1:5">
      <c r="A5" s="8" t="s">
        <v>56</v>
      </c>
    </row>
    <row r="6" spans="1:5">
      <c r="A6" s="8"/>
      <c r="B6" t="s">
        <v>57</v>
      </c>
    </row>
    <row r="7" spans="1:5">
      <c r="A7" s="8"/>
      <c r="B7" t="s">
        <v>58</v>
      </c>
    </row>
    <row r="8" spans="1:5">
      <c r="A8" s="8"/>
      <c r="B8" t="s">
        <v>59</v>
      </c>
    </row>
    <row r="9" spans="1:5">
      <c r="A9" s="8" t="s">
        <v>60</v>
      </c>
    </row>
    <row r="10" spans="1:5">
      <c r="B10" t="s">
        <v>61</v>
      </c>
    </row>
    <row r="11" spans="1:5">
      <c r="B11" t="s">
        <v>62</v>
      </c>
    </row>
    <row r="14" spans="1:5" ht="15.75" thickBot="1">
      <c r="A14" t="s">
        <v>63</v>
      </c>
    </row>
    <row r="15" spans="1:5" ht="15.75" thickBot="1">
      <c r="B15" s="13" t="s">
        <v>26</v>
      </c>
      <c r="C15" s="13" t="s">
        <v>27</v>
      </c>
      <c r="D15" s="13" t="s">
        <v>64</v>
      </c>
      <c r="E15" s="13" t="s">
        <v>65</v>
      </c>
    </row>
    <row r="16" spans="1:5" ht="15.75" thickBot="1">
      <c r="B16" s="10" t="s">
        <v>71</v>
      </c>
      <c r="C16" s="10" t="s">
        <v>9</v>
      </c>
      <c r="D16" s="14">
        <v>508.7244</v>
      </c>
      <c r="E16" s="14">
        <v>508.7244</v>
      </c>
    </row>
    <row r="19" spans="1:7" ht="15.75" thickBot="1">
      <c r="A19" t="s">
        <v>25</v>
      </c>
    </row>
    <row r="20" spans="1:7" ht="15.75" thickBot="1">
      <c r="B20" s="13" t="s">
        <v>26</v>
      </c>
      <c r="C20" s="13" t="s">
        <v>27</v>
      </c>
      <c r="D20" s="13" t="s">
        <v>64</v>
      </c>
      <c r="E20" s="13" t="s">
        <v>65</v>
      </c>
      <c r="F20" s="13" t="s">
        <v>66</v>
      </c>
    </row>
    <row r="21" spans="1:7">
      <c r="B21" s="9" t="s">
        <v>32</v>
      </c>
      <c r="C21" s="9" t="s">
        <v>33</v>
      </c>
      <c r="D21" s="15">
        <v>0</v>
      </c>
      <c r="E21" s="15">
        <v>0</v>
      </c>
      <c r="F21" s="9" t="s">
        <v>72</v>
      </c>
    </row>
    <row r="22" spans="1:7">
      <c r="B22" s="9" t="s">
        <v>34</v>
      </c>
      <c r="C22" s="9" t="s">
        <v>35</v>
      </c>
      <c r="D22" s="15">
        <v>0.19172784478238075</v>
      </c>
      <c r="E22" s="15">
        <v>0.19172784478238075</v>
      </c>
      <c r="F22" s="9" t="s">
        <v>72</v>
      </c>
    </row>
    <row r="23" spans="1:7">
      <c r="B23" s="9" t="s">
        <v>36</v>
      </c>
      <c r="C23" s="9" t="s">
        <v>37</v>
      </c>
      <c r="D23" s="15">
        <v>0.74986890403775563</v>
      </c>
      <c r="E23" s="15">
        <v>0.74986890403775563</v>
      </c>
      <c r="F23" s="9" t="s">
        <v>72</v>
      </c>
    </row>
    <row r="24" spans="1:7" ht="15.75" thickBot="1">
      <c r="B24" s="10" t="s">
        <v>38</v>
      </c>
      <c r="C24" s="10" t="s">
        <v>39</v>
      </c>
      <c r="D24" s="16">
        <v>5.8403251179863662E-2</v>
      </c>
      <c r="E24" s="16">
        <v>5.8403251179863662E-2</v>
      </c>
      <c r="F24" s="10" t="s">
        <v>72</v>
      </c>
    </row>
    <row r="27" spans="1:7" ht="15.75" thickBot="1">
      <c r="A27" t="s">
        <v>31</v>
      </c>
    </row>
    <row r="28" spans="1:7" ht="15.75" thickBot="1">
      <c r="B28" s="13" t="s">
        <v>26</v>
      </c>
      <c r="C28" s="13" t="s">
        <v>27</v>
      </c>
      <c r="D28" s="13" t="s">
        <v>67</v>
      </c>
      <c r="E28" s="13" t="s">
        <v>68</v>
      </c>
      <c r="F28" s="13" t="s">
        <v>69</v>
      </c>
      <c r="G28" s="13" t="s">
        <v>70</v>
      </c>
    </row>
    <row r="29" spans="1:7">
      <c r="B29" s="9" t="s">
        <v>40</v>
      </c>
      <c r="C29" s="9" t="s">
        <v>1</v>
      </c>
      <c r="D29" s="17">
        <v>1</v>
      </c>
      <c r="E29" s="9" t="s">
        <v>73</v>
      </c>
      <c r="F29" s="9" t="s">
        <v>74</v>
      </c>
      <c r="G29" s="9">
        <v>0</v>
      </c>
    </row>
    <row r="30" spans="1:7">
      <c r="B30" s="9" t="s">
        <v>41</v>
      </c>
      <c r="C30" s="9" t="s">
        <v>1</v>
      </c>
      <c r="D30" s="17">
        <v>0.09</v>
      </c>
      <c r="E30" s="9" t="s">
        <v>75</v>
      </c>
      <c r="F30" s="9" t="s">
        <v>74</v>
      </c>
      <c r="G30" s="17">
        <v>0</v>
      </c>
    </row>
    <row r="31" spans="1:7">
      <c r="B31" s="9" t="s">
        <v>42</v>
      </c>
      <c r="C31" s="9" t="s">
        <v>1</v>
      </c>
      <c r="D31" s="17">
        <v>6.5000000000000002E-2</v>
      </c>
      <c r="E31" s="9" t="s">
        <v>76</v>
      </c>
      <c r="F31" s="9" t="s">
        <v>77</v>
      </c>
      <c r="G31" s="9">
        <v>4.4999999999999998E-2</v>
      </c>
    </row>
    <row r="32" spans="1:7">
      <c r="B32" s="9" t="s">
        <v>42</v>
      </c>
      <c r="C32" s="9" t="s">
        <v>1</v>
      </c>
      <c r="D32" s="17">
        <v>6.5000000000000002E-2</v>
      </c>
      <c r="E32" s="9" t="s">
        <v>78</v>
      </c>
      <c r="F32" s="9" t="s">
        <v>74</v>
      </c>
      <c r="G32" s="17">
        <v>0</v>
      </c>
    </row>
    <row r="33" spans="2:7">
      <c r="B33" s="9" t="s">
        <v>32</v>
      </c>
      <c r="C33" s="9" t="s">
        <v>33</v>
      </c>
      <c r="D33" s="15">
        <v>0</v>
      </c>
      <c r="E33" s="9" t="s">
        <v>79</v>
      </c>
      <c r="F33" s="9" t="s">
        <v>74</v>
      </c>
      <c r="G33" s="15">
        <v>0</v>
      </c>
    </row>
    <row r="34" spans="2:7">
      <c r="B34" s="9" t="s">
        <v>34</v>
      </c>
      <c r="C34" s="9" t="s">
        <v>35</v>
      </c>
      <c r="D34" s="15">
        <v>0.19172784478238075</v>
      </c>
      <c r="E34" s="9" t="s">
        <v>80</v>
      </c>
      <c r="F34" s="9" t="s">
        <v>77</v>
      </c>
      <c r="G34" s="15">
        <v>0.19172784478238075</v>
      </c>
    </row>
    <row r="35" spans="2:7">
      <c r="B35" s="9" t="s">
        <v>36</v>
      </c>
      <c r="C35" s="9" t="s">
        <v>37</v>
      </c>
      <c r="D35" s="15">
        <v>0.74986890403775563</v>
      </c>
      <c r="E35" s="9" t="s">
        <v>81</v>
      </c>
      <c r="F35" s="9" t="s">
        <v>77</v>
      </c>
      <c r="G35" s="15">
        <v>0.74986890403775563</v>
      </c>
    </row>
    <row r="36" spans="2:7" ht="15.75" thickBot="1">
      <c r="B36" s="10" t="s">
        <v>38</v>
      </c>
      <c r="C36" s="10" t="s">
        <v>39</v>
      </c>
      <c r="D36" s="16">
        <v>5.8403251179863662E-2</v>
      </c>
      <c r="E36" s="10" t="s">
        <v>82</v>
      </c>
      <c r="F36" s="10" t="s">
        <v>77</v>
      </c>
      <c r="G36" s="16">
        <v>5.8403251179863662E-2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showGridLines="0" workbookViewId="0"/>
  </sheetViews>
  <sheetFormatPr defaultRowHeight="15"/>
  <cols>
    <col min="1" max="1" width="2.28515625" customWidth="1"/>
    <col min="2" max="2" width="6.140625" bestFit="1" customWidth="1"/>
    <col min="3" max="3" width="36.85546875" bestFit="1" customWidth="1"/>
    <col min="4" max="4" width="12" bestFit="1" customWidth="1"/>
    <col min="5" max="5" width="12.7109375" bestFit="1" customWidth="1"/>
    <col min="6" max="6" width="10.85546875" bestFit="1" customWidth="1"/>
    <col min="7" max="8" width="12" bestFit="1" customWidth="1"/>
  </cols>
  <sheetData>
    <row r="1" spans="1:8">
      <c r="A1" s="8" t="s">
        <v>23</v>
      </c>
    </row>
    <row r="2" spans="1:8">
      <c r="A2" s="8" t="s">
        <v>24</v>
      </c>
    </row>
    <row r="3" spans="1:8">
      <c r="A3" s="8" t="s">
        <v>54</v>
      </c>
    </row>
    <row r="6" spans="1:8" ht="15.75" thickBot="1">
      <c r="A6" t="s">
        <v>25</v>
      </c>
    </row>
    <row r="7" spans="1:8">
      <c r="B7" s="11"/>
      <c r="C7" s="11"/>
      <c r="D7" s="11" t="s">
        <v>28</v>
      </c>
      <c r="E7" s="11" t="s">
        <v>30</v>
      </c>
      <c r="F7" s="11" t="s">
        <v>44</v>
      </c>
      <c r="G7" s="11" t="s">
        <v>46</v>
      </c>
      <c r="H7" s="11" t="s">
        <v>46</v>
      </c>
    </row>
    <row r="8" spans="1:8" ht="15.75" thickBot="1">
      <c r="B8" s="12" t="s">
        <v>26</v>
      </c>
      <c r="C8" s="12" t="s">
        <v>27</v>
      </c>
      <c r="D8" s="12" t="s">
        <v>29</v>
      </c>
      <c r="E8" s="12" t="s">
        <v>43</v>
      </c>
      <c r="F8" s="12" t="s">
        <v>45</v>
      </c>
      <c r="G8" s="12" t="s">
        <v>47</v>
      </c>
      <c r="H8" s="12" t="s">
        <v>48</v>
      </c>
    </row>
    <row r="9" spans="1:8">
      <c r="B9" s="9" t="s">
        <v>32</v>
      </c>
      <c r="C9" s="9" t="s">
        <v>33</v>
      </c>
      <c r="D9" s="9">
        <v>0</v>
      </c>
      <c r="E9" s="9">
        <v>115.44834819087569</v>
      </c>
      <c r="F9" s="9">
        <v>50</v>
      </c>
      <c r="G9" s="9">
        <v>1E+30</v>
      </c>
      <c r="H9" s="9">
        <v>115.44834819087569</v>
      </c>
    </row>
    <row r="10" spans="1:8">
      <c r="B10" s="9" t="s">
        <v>34</v>
      </c>
      <c r="C10" s="9" t="s">
        <v>35</v>
      </c>
      <c r="D10" s="9">
        <v>0.19172784478238075</v>
      </c>
      <c r="E10" s="9">
        <v>0</v>
      </c>
      <c r="F10" s="9">
        <v>60</v>
      </c>
      <c r="G10" s="9">
        <v>318.38033261026743</v>
      </c>
      <c r="H10" s="9">
        <v>119.0871369294606</v>
      </c>
    </row>
    <row r="11" spans="1:8">
      <c r="B11" s="9" t="s">
        <v>36</v>
      </c>
      <c r="C11" s="9" t="s">
        <v>37</v>
      </c>
      <c r="D11" s="9">
        <v>0.74986890403775563</v>
      </c>
      <c r="E11" s="9">
        <v>0</v>
      </c>
      <c r="F11" s="9">
        <v>40</v>
      </c>
      <c r="G11" s="9">
        <v>117.62295081967214</v>
      </c>
      <c r="H11" s="9">
        <v>1E+30</v>
      </c>
    </row>
    <row r="12" spans="1:8" ht="15.75" thickBot="1">
      <c r="B12" s="10" t="s">
        <v>38</v>
      </c>
      <c r="C12" s="10" t="s">
        <v>39</v>
      </c>
      <c r="D12" s="10">
        <v>5.8403251179863662E-2</v>
      </c>
      <c r="E12" s="10">
        <v>0</v>
      </c>
      <c r="F12" s="10">
        <v>8000</v>
      </c>
      <c r="G12" s="10">
        <v>1E+30</v>
      </c>
      <c r="H12" s="10">
        <v>7977.4999999999991</v>
      </c>
    </row>
    <row r="14" spans="1:8" ht="15.75" thickBot="1">
      <c r="A14" t="s">
        <v>31</v>
      </c>
    </row>
    <row r="15" spans="1:8">
      <c r="B15" s="11"/>
      <c r="C15" s="11"/>
      <c r="D15" s="11" t="s">
        <v>28</v>
      </c>
      <c r="E15" s="11" t="s">
        <v>49</v>
      </c>
      <c r="F15" s="11" t="s">
        <v>51</v>
      </c>
      <c r="G15" s="11" t="s">
        <v>46</v>
      </c>
      <c r="H15" s="11" t="s">
        <v>46</v>
      </c>
    </row>
    <row r="16" spans="1:8" ht="15.75" thickBot="1">
      <c r="B16" s="12" t="s">
        <v>26</v>
      </c>
      <c r="C16" s="12" t="s">
        <v>27</v>
      </c>
      <c r="D16" s="12" t="s">
        <v>29</v>
      </c>
      <c r="E16" s="12" t="s">
        <v>50</v>
      </c>
      <c r="F16" s="12" t="s">
        <v>52</v>
      </c>
      <c r="G16" s="12" t="s">
        <v>47</v>
      </c>
      <c r="H16" s="12" t="s">
        <v>48</v>
      </c>
    </row>
    <row r="17" spans="2:8">
      <c r="B17" s="9" t="s">
        <v>40</v>
      </c>
      <c r="C17" s="9" t="s">
        <v>1</v>
      </c>
      <c r="D17" s="9">
        <v>1</v>
      </c>
      <c r="E17" s="9">
        <v>-366.54431043523851</v>
      </c>
      <c r="F17" s="9">
        <v>1</v>
      </c>
      <c r="G17" s="9">
        <v>0.20892857142857155</v>
      </c>
      <c r="H17" s="9">
        <v>0.38133333333333336</v>
      </c>
    </row>
    <row r="18" spans="2:8">
      <c r="B18" s="9" t="s">
        <v>41</v>
      </c>
      <c r="C18" s="9" t="s">
        <v>1</v>
      </c>
      <c r="D18" s="9">
        <v>0.09</v>
      </c>
      <c r="E18" s="9">
        <v>8366.544310435238</v>
      </c>
      <c r="F18" s="9">
        <v>0.09</v>
      </c>
      <c r="G18" s="9">
        <v>0.38133333333333336</v>
      </c>
      <c r="H18" s="9">
        <v>5.5687500000000001E-2</v>
      </c>
    </row>
    <row r="19" spans="2:8">
      <c r="B19" s="9" t="s">
        <v>42</v>
      </c>
      <c r="C19" s="9" t="s">
        <v>1</v>
      </c>
      <c r="D19" s="9">
        <v>6.5000000000000002E-2</v>
      </c>
      <c r="E19" s="9">
        <v>0</v>
      </c>
      <c r="F19" s="9">
        <v>0.11</v>
      </c>
      <c r="G19" s="9">
        <v>1E+30</v>
      </c>
      <c r="H19" s="9">
        <v>4.4999999999999998E-2</v>
      </c>
    </row>
    <row r="20" spans="2:8" ht="15.75" thickBot="1">
      <c r="B20" s="10" t="s">
        <v>42</v>
      </c>
      <c r="C20" s="10" t="s">
        <v>1</v>
      </c>
      <c r="D20" s="10">
        <v>6.5000000000000002E-2</v>
      </c>
      <c r="E20" s="10">
        <v>1881.2270582066071</v>
      </c>
      <c r="F20" s="10">
        <v>6.5000000000000002E-2</v>
      </c>
      <c r="G20" s="10">
        <v>4.5000000000000005E-2</v>
      </c>
      <c r="H20" s="10">
        <v>1.2136929460580918E-2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showGridLines="0" workbookViewId="0"/>
  </sheetViews>
  <sheetFormatPr defaultRowHeight="15"/>
  <cols>
    <col min="1" max="1" width="2.28515625" customWidth="1"/>
    <col min="2" max="2" width="6" bestFit="1" customWidth="1"/>
    <col min="3" max="3" width="36.85546875" bestFit="1" customWidth="1"/>
    <col min="4" max="4" width="8" bestFit="1" customWidth="1"/>
    <col min="5" max="5" width="2.28515625" customWidth="1"/>
    <col min="6" max="6" width="7.140625" bestFit="1" customWidth="1"/>
    <col min="7" max="7" width="10.140625" bestFit="1" customWidth="1"/>
    <col min="8" max="8" width="2.28515625" customWidth="1"/>
    <col min="9" max="9" width="7.140625" bestFit="1" customWidth="1"/>
    <col min="10" max="10" width="10.140625" bestFit="1" customWidth="1"/>
  </cols>
  <sheetData>
    <row r="1" spans="1:10">
      <c r="A1" s="8" t="s">
        <v>83</v>
      </c>
    </row>
    <row r="2" spans="1:10">
      <c r="A2" s="8" t="s">
        <v>24</v>
      </c>
    </row>
    <row r="3" spans="1:10">
      <c r="A3" s="8" t="s">
        <v>54</v>
      </c>
    </row>
    <row r="5" spans="1:10" ht="15.75" thickBot="1"/>
    <row r="6" spans="1:10">
      <c r="B6" s="11"/>
      <c r="C6" s="11" t="s">
        <v>44</v>
      </c>
      <c r="D6" s="11"/>
    </row>
    <row r="7" spans="1:10" ht="15.75" thickBot="1">
      <c r="B7" s="12" t="s">
        <v>26</v>
      </c>
      <c r="C7" s="12" t="s">
        <v>27</v>
      </c>
      <c r="D7" s="12" t="s">
        <v>29</v>
      </c>
    </row>
    <row r="8" spans="1:10" ht="15.75" thickBot="1">
      <c r="B8" s="10" t="s">
        <v>71</v>
      </c>
      <c r="C8" s="10" t="s">
        <v>9</v>
      </c>
      <c r="D8" s="14">
        <v>508.7244</v>
      </c>
    </row>
    <row r="10" spans="1:10" ht="15.75" thickBot="1"/>
    <row r="11" spans="1:10">
      <c r="B11" s="11"/>
      <c r="C11" s="11" t="s">
        <v>84</v>
      </c>
      <c r="D11" s="11"/>
      <c r="F11" s="11" t="s">
        <v>85</v>
      </c>
      <c r="G11" s="11" t="s">
        <v>44</v>
      </c>
      <c r="I11" s="11" t="s">
        <v>88</v>
      </c>
      <c r="J11" s="11" t="s">
        <v>44</v>
      </c>
    </row>
    <row r="12" spans="1:10" ht="15.75" thickBot="1">
      <c r="B12" s="12" t="s">
        <v>26</v>
      </c>
      <c r="C12" s="12" t="s">
        <v>27</v>
      </c>
      <c r="D12" s="12" t="s">
        <v>29</v>
      </c>
      <c r="F12" s="12" t="s">
        <v>86</v>
      </c>
      <c r="G12" s="12" t="s">
        <v>87</v>
      </c>
      <c r="I12" s="12" t="s">
        <v>86</v>
      </c>
      <c r="J12" s="12" t="s">
        <v>87</v>
      </c>
    </row>
    <row r="13" spans="1:10">
      <c r="B13" s="9" t="s">
        <v>32</v>
      </c>
      <c r="C13" s="9" t="s">
        <v>33</v>
      </c>
      <c r="D13" s="15">
        <v>0</v>
      </c>
      <c r="F13" s="15">
        <v>0</v>
      </c>
      <c r="G13" s="15">
        <v>508.72</v>
      </c>
      <c r="I13" s="15">
        <v>0</v>
      </c>
      <c r="J13" s="15">
        <v>508.72</v>
      </c>
    </row>
    <row r="14" spans="1:10">
      <c r="B14" s="9" t="s">
        <v>34</v>
      </c>
      <c r="C14" s="9" t="s">
        <v>35</v>
      </c>
      <c r="D14" s="15">
        <v>0.19172784478238075</v>
      </c>
      <c r="F14" s="15">
        <v>0.19172784478238034</v>
      </c>
      <c r="G14" s="15">
        <v>508.72</v>
      </c>
      <c r="I14" s="15">
        <v>0.19172784478238034</v>
      </c>
      <c r="J14" s="15">
        <v>508.72</v>
      </c>
    </row>
    <row r="15" spans="1:10">
      <c r="B15" s="9" t="s">
        <v>36</v>
      </c>
      <c r="C15" s="9" t="s">
        <v>37</v>
      </c>
      <c r="D15" s="15">
        <v>0.74986890403775563</v>
      </c>
      <c r="F15" s="15">
        <v>0.74986890403775552</v>
      </c>
      <c r="G15" s="15">
        <v>508.72</v>
      </c>
      <c r="I15" s="15">
        <v>0.74986890403775552</v>
      </c>
      <c r="J15" s="15">
        <v>508.72</v>
      </c>
    </row>
    <row r="16" spans="1:10" ht="15.75" thickBot="1">
      <c r="B16" s="10" t="s">
        <v>38</v>
      </c>
      <c r="C16" s="10" t="s">
        <v>39</v>
      </c>
      <c r="D16" s="16">
        <v>5.8403251179863662E-2</v>
      </c>
      <c r="F16" s="16">
        <v>5.8403251179863558E-2</v>
      </c>
      <c r="G16" s="16">
        <v>508.72</v>
      </c>
      <c r="I16" s="16">
        <v>5.8403251179863558E-2</v>
      </c>
      <c r="J16" s="16">
        <v>508.72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Αναφορά απάντησης 1</vt:lpstr>
      <vt:lpstr>Φύλλο1</vt:lpstr>
      <vt:lpstr>Answer Report 1</vt:lpstr>
      <vt:lpstr>Sensitivity Report 1</vt:lpstr>
      <vt:lpstr>Limits Report 1</vt:lpstr>
    </vt:vector>
  </TitlesOfParts>
  <Company>acompany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Costas</cp:lastModifiedBy>
  <dcterms:created xsi:type="dcterms:W3CDTF">2011-12-08T20:30:40Z</dcterms:created>
  <dcterms:modified xsi:type="dcterms:W3CDTF">2014-05-20T15:05:05Z</dcterms:modified>
</cp:coreProperties>
</file>